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lesleyhylands/Desktop/BRBHA ADMIN/Website Documents/Manager's Office/"/>
    </mc:Choice>
  </mc:AlternateContent>
  <bookViews>
    <workbookView xWindow="80" yWindow="460" windowWidth="12320" windowHeight="6040" tabRatio="355"/>
  </bookViews>
  <sheets>
    <sheet name="Team Budget" sheetId="1" r:id="rId1"/>
    <sheet name="Detail" sheetId="3" r:id="rId2"/>
    <sheet name="Sheet1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8" i="3" l="1"/>
  <c r="I16" i="3"/>
  <c r="V17" i="3"/>
  <c r="S9" i="3"/>
  <c r="T9" i="3"/>
  <c r="AF9" i="3"/>
  <c r="AH9" i="3"/>
  <c r="S10" i="3"/>
  <c r="T10" i="3"/>
  <c r="AF10" i="3"/>
  <c r="AH10" i="3"/>
  <c r="S11" i="3"/>
  <c r="T11" i="3"/>
  <c r="AF11" i="3"/>
  <c r="AH11" i="3"/>
  <c r="S12" i="3"/>
  <c r="T12" i="3"/>
  <c r="AF12" i="3"/>
  <c r="AH12" i="3"/>
  <c r="S13" i="3"/>
  <c r="T13" i="3"/>
  <c r="AF13" i="3"/>
  <c r="AH13" i="3"/>
  <c r="S14" i="3"/>
  <c r="T14" i="3"/>
  <c r="AF14" i="3"/>
  <c r="AH14" i="3"/>
  <c r="S15" i="3"/>
  <c r="T15" i="3"/>
  <c r="AF15" i="3"/>
  <c r="AH15" i="3"/>
  <c r="S16" i="3"/>
  <c r="T16" i="3"/>
  <c r="AF16" i="3"/>
  <c r="AH16" i="3"/>
  <c r="S17" i="3"/>
  <c r="T17" i="3"/>
  <c r="AF17" i="3"/>
  <c r="AH17" i="3"/>
  <c r="S18" i="3"/>
  <c r="T18" i="3"/>
  <c r="AF18" i="3"/>
  <c r="AH18" i="3"/>
  <c r="S19" i="3"/>
  <c r="T19" i="3"/>
  <c r="AF19" i="3"/>
  <c r="AH19" i="3"/>
  <c r="S20" i="3"/>
  <c r="T20" i="3"/>
  <c r="AF20" i="3"/>
  <c r="AH20" i="3"/>
  <c r="S21" i="3"/>
  <c r="T21" i="3"/>
  <c r="AF21" i="3"/>
  <c r="AH21" i="3"/>
  <c r="S22" i="3"/>
  <c r="T22" i="3"/>
  <c r="AF22" i="3"/>
  <c r="AH22" i="3"/>
  <c r="S23" i="3"/>
  <c r="T23" i="3"/>
  <c r="AF23" i="3"/>
  <c r="AH23" i="3"/>
  <c r="S24" i="3"/>
  <c r="T24" i="3"/>
  <c r="AF24" i="3"/>
  <c r="AH24" i="3"/>
  <c r="S25" i="3"/>
  <c r="T25" i="3"/>
  <c r="AF25" i="3"/>
  <c r="AH25" i="3"/>
  <c r="S26" i="3"/>
  <c r="T26" i="3"/>
  <c r="AF26" i="3"/>
  <c r="AH26" i="3"/>
  <c r="S27" i="3"/>
  <c r="T27" i="3"/>
  <c r="AF27" i="3"/>
  <c r="AH27" i="3"/>
  <c r="S28" i="3"/>
  <c r="T28" i="3"/>
  <c r="AF28" i="3"/>
  <c r="AH28" i="3"/>
  <c r="S29" i="3"/>
  <c r="T29" i="3"/>
  <c r="AF29" i="3"/>
  <c r="AH29" i="3"/>
  <c r="S30" i="3"/>
  <c r="T30" i="3"/>
  <c r="AF30" i="3"/>
  <c r="AH30" i="3"/>
  <c r="S31" i="3"/>
  <c r="T31" i="3"/>
  <c r="AF31" i="3"/>
  <c r="AH31" i="3"/>
  <c r="S32" i="3"/>
  <c r="T32" i="3"/>
  <c r="AF32" i="3"/>
  <c r="AH32" i="3"/>
  <c r="S33" i="3"/>
  <c r="T33" i="3"/>
  <c r="AF33" i="3"/>
  <c r="AH33" i="3"/>
  <c r="S34" i="3"/>
  <c r="T34" i="3"/>
  <c r="AF34" i="3"/>
  <c r="AH34" i="3"/>
  <c r="S35" i="3"/>
  <c r="T35" i="3"/>
  <c r="AF35" i="3"/>
  <c r="AH35" i="3"/>
  <c r="S36" i="3"/>
  <c r="T36" i="3"/>
  <c r="AF36" i="3"/>
  <c r="AH36" i="3"/>
  <c r="S37" i="3"/>
  <c r="T37" i="3"/>
  <c r="AF37" i="3"/>
  <c r="AH37" i="3"/>
  <c r="S38" i="3"/>
  <c r="T38" i="3"/>
  <c r="AF38" i="3"/>
  <c r="AH38" i="3"/>
  <c r="S39" i="3"/>
  <c r="T39" i="3"/>
  <c r="AF39" i="3"/>
  <c r="AH39" i="3"/>
  <c r="S40" i="3"/>
  <c r="T40" i="3"/>
  <c r="AF40" i="3"/>
  <c r="AH40" i="3"/>
  <c r="S41" i="3"/>
  <c r="T41" i="3"/>
  <c r="AF41" i="3"/>
  <c r="AH41" i="3"/>
  <c r="S42" i="3"/>
  <c r="T42" i="3"/>
  <c r="AF42" i="3"/>
  <c r="AH42" i="3"/>
  <c r="S43" i="3"/>
  <c r="T43" i="3"/>
  <c r="AF43" i="3"/>
  <c r="AH43" i="3"/>
  <c r="S44" i="3"/>
  <c r="T44" i="3"/>
  <c r="AF44" i="3"/>
  <c r="AH44" i="3"/>
  <c r="S45" i="3"/>
  <c r="T45" i="3"/>
  <c r="AF45" i="3"/>
  <c r="AH45" i="3"/>
  <c r="S46" i="3"/>
  <c r="T46" i="3"/>
  <c r="AF46" i="3"/>
  <c r="AH46" i="3"/>
  <c r="S47" i="3"/>
  <c r="T47" i="3"/>
  <c r="AF47" i="3"/>
  <c r="AH47" i="3"/>
  <c r="S48" i="3"/>
  <c r="T48" i="3"/>
  <c r="AF48" i="3"/>
  <c r="AH48" i="3"/>
  <c r="S49" i="3"/>
  <c r="T49" i="3"/>
  <c r="AF49" i="3"/>
  <c r="AH49" i="3"/>
  <c r="S50" i="3"/>
  <c r="T50" i="3"/>
  <c r="AF50" i="3"/>
  <c r="AH50" i="3"/>
  <c r="S51" i="3"/>
  <c r="T51" i="3"/>
  <c r="AF51" i="3"/>
  <c r="AH51" i="3"/>
  <c r="S52" i="3"/>
  <c r="T52" i="3"/>
  <c r="AF52" i="3"/>
  <c r="AH52" i="3"/>
  <c r="S8" i="3"/>
  <c r="T8" i="3"/>
  <c r="AF8" i="3"/>
  <c r="AH8" i="3"/>
  <c r="E39" i="1"/>
  <c r="E37" i="1"/>
  <c r="I53" i="3"/>
  <c r="K53" i="3"/>
  <c r="L53" i="3"/>
  <c r="F31" i="1"/>
  <c r="S53" i="3"/>
  <c r="F33" i="1"/>
  <c r="J53" i="3"/>
  <c r="F30" i="1"/>
  <c r="M53" i="3"/>
  <c r="N53" i="3"/>
  <c r="F32" i="1"/>
  <c r="F37" i="1"/>
  <c r="AE53" i="3"/>
  <c r="F24" i="1"/>
  <c r="AD53" i="3"/>
  <c r="F23" i="1"/>
  <c r="AC53" i="3"/>
  <c r="AB53" i="3"/>
  <c r="F21" i="1"/>
  <c r="AA53" i="3"/>
  <c r="F20" i="1"/>
  <c r="Z53" i="3"/>
  <c r="F19" i="1"/>
  <c r="Y53" i="3"/>
  <c r="X53" i="3"/>
  <c r="W53" i="3"/>
  <c r="F16" i="1"/>
  <c r="V53" i="3"/>
  <c r="A33" i="1"/>
  <c r="A24" i="1"/>
  <c r="A23" i="1"/>
  <c r="A22" i="1"/>
  <c r="A21" i="1"/>
  <c r="A20" i="1"/>
  <c r="A19" i="1"/>
  <c r="A18" i="1"/>
  <c r="A17" i="1"/>
  <c r="A16" i="1"/>
  <c r="A15" i="1"/>
  <c r="A32" i="1"/>
  <c r="A31" i="1"/>
  <c r="A30" i="1"/>
  <c r="A29" i="1"/>
  <c r="AH53" i="3"/>
  <c r="R53" i="3"/>
  <c r="Q53" i="3"/>
  <c r="P53" i="3"/>
  <c r="O53" i="3"/>
  <c r="AF53" i="3"/>
  <c r="T53" i="3"/>
  <c r="E53" i="3"/>
  <c r="F53" i="3"/>
  <c r="G53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D36" i="1"/>
  <c r="D35" i="1"/>
  <c r="D34" i="1"/>
  <c r="D33" i="1"/>
  <c r="D32" i="1"/>
  <c r="D31" i="1"/>
  <c r="D30" i="1"/>
  <c r="D29" i="1"/>
  <c r="D25" i="1"/>
  <c r="D24" i="1"/>
  <c r="D23" i="1"/>
  <c r="D22" i="1"/>
  <c r="D21" i="1"/>
  <c r="D20" i="1"/>
  <c r="D19" i="1"/>
  <c r="D18" i="1"/>
  <c r="D17" i="1"/>
  <c r="D16" i="1"/>
  <c r="D15" i="1"/>
  <c r="E26" i="1"/>
  <c r="B6" i="1"/>
  <c r="F26" i="1"/>
  <c r="F40" i="1"/>
  <c r="B5" i="1"/>
</calcChain>
</file>

<file path=xl/sharedStrings.xml><?xml version="1.0" encoding="utf-8"?>
<sst xmlns="http://schemas.openxmlformats.org/spreadsheetml/2006/main" count="71" uniqueCount="65">
  <si>
    <t xml:space="preserve">Team:  </t>
  </si>
  <si>
    <t>Total Team Budget:</t>
  </si>
  <si>
    <t>Coach:</t>
  </si>
  <si>
    <t>Team Fund Raising Budget</t>
  </si>
  <si>
    <t>Cost Per Team Member</t>
  </si>
  <si>
    <t>Estimated Cost for Team</t>
  </si>
  <si>
    <t>Actuals</t>
  </si>
  <si>
    <t>Total Expenses</t>
  </si>
  <si>
    <t>Total Revenue</t>
  </si>
  <si>
    <t>Bank Balance</t>
  </si>
  <si>
    <t>Total Budget Per Person:</t>
  </si>
  <si>
    <t>Number of team members</t>
  </si>
  <si>
    <t>Surplus/Defecit</t>
  </si>
  <si>
    <t xml:space="preserve">Team Manager: </t>
  </si>
  <si>
    <t>Treasurer:</t>
  </si>
  <si>
    <t>`</t>
  </si>
  <si>
    <t>Estimated Revenue</t>
  </si>
  <si>
    <t>Estimated Revenue per Team Member</t>
  </si>
  <si>
    <t>Estimated Revenue From Fund Raising and Cash Calls</t>
  </si>
  <si>
    <t>Estimated Team Expenses</t>
  </si>
  <si>
    <t>Phone Number:</t>
  </si>
  <si>
    <t>Bow River Bruins Team Fundraising Budget Application/Reconciliation</t>
  </si>
  <si>
    <t>Detailed Transactions</t>
  </si>
  <si>
    <t>Bank</t>
  </si>
  <si>
    <t>Revenue</t>
  </si>
  <si>
    <t>Host A Tournament</t>
  </si>
  <si>
    <t>Date</t>
  </si>
  <si>
    <t>Explanation</t>
  </si>
  <si>
    <t>Debit</t>
  </si>
  <si>
    <t>Credit</t>
  </si>
  <si>
    <t>Balance Fwd</t>
  </si>
  <si>
    <t>Cash Call</t>
  </si>
  <si>
    <t>Donations</t>
  </si>
  <si>
    <t>Expense</t>
  </si>
  <si>
    <t>Tournaments</t>
  </si>
  <si>
    <t>Socks</t>
  </si>
  <si>
    <t>Ice Rental</t>
  </si>
  <si>
    <t>Referees</t>
  </si>
  <si>
    <t>Entry Fees</t>
  </si>
  <si>
    <t>Raffle</t>
  </si>
  <si>
    <t>Other Exp</t>
  </si>
  <si>
    <t xml:space="preserve">Net </t>
  </si>
  <si>
    <t>Check</t>
  </si>
  <si>
    <t>Cheque 001</t>
  </si>
  <si>
    <t>Deposit</t>
  </si>
  <si>
    <t>Cheque 002</t>
  </si>
  <si>
    <t>Cheque 003</t>
  </si>
  <si>
    <t>Fundraiser #1</t>
  </si>
  <si>
    <t>Fundraiser #2</t>
  </si>
  <si>
    <t>Team Building 1</t>
  </si>
  <si>
    <t>Team Building 2</t>
  </si>
  <si>
    <t>Team Building 3</t>
  </si>
  <si>
    <t>Year End Party</t>
  </si>
  <si>
    <t>Coaches Gifts</t>
  </si>
  <si>
    <t>Other Expenses</t>
  </si>
  <si>
    <t>NAME OF TEAM</t>
  </si>
  <si>
    <t>September 1, ? to April?</t>
  </si>
  <si>
    <t>Cheque/Deposit/Memo/Debit</t>
  </si>
  <si>
    <t>Cleared Bank</t>
  </si>
  <si>
    <t>Total Net Revenue</t>
  </si>
  <si>
    <t>Trails West Hockey Association</t>
  </si>
  <si>
    <t>SAMPLE TRANSACTIONS</t>
  </si>
  <si>
    <t>Parent cash call</t>
  </si>
  <si>
    <t>Team Manager re. Christmas party</t>
  </si>
  <si>
    <t>Coach re. extra ice and refs for exhibition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</si>
</sst>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_(* #,##0_);_(* \(#,##0\);_(* &quot;-&quot;??_);_(@_)"/>
    <numFmt numFmtId="167" formatCode="[$-1009]d\-mmm\-yy;@"/>
    <numFmt numFmtId="168" formatCode="[$-F800]dddd\,\ mmmm\ dd\,\ yyyy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2" applyFont="1"/>
    <xf numFmtId="44" fontId="2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44" fontId="3" fillId="0" borderId="0" xfId="0" applyNumberFormat="1" applyFont="1" applyBorder="1"/>
    <xf numFmtId="4" fontId="0" fillId="0" borderId="0" xfId="0" applyNumberFormat="1"/>
    <xf numFmtId="0" fontId="0" fillId="0" borderId="0" xfId="0" applyBorder="1"/>
    <xf numFmtId="166" fontId="2" fillId="0" borderId="0" xfId="1" applyNumberFormat="1" applyFont="1" applyBorder="1"/>
    <xf numFmtId="0" fontId="2" fillId="0" borderId="0" xfId="0" applyFont="1" applyFill="1" applyBorder="1"/>
    <xf numFmtId="165" fontId="3" fillId="0" borderId="2" xfId="2" applyNumberFormat="1" applyFont="1" applyBorder="1" applyAlignment="1">
      <alignment horizontal="center"/>
    </xf>
    <xf numFmtId="165" fontId="3" fillId="2" borderId="3" xfId="2" applyNumberFormat="1" applyFont="1" applyFill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  <xf numFmtId="0" fontId="5" fillId="0" borderId="0" xfId="0" applyFont="1"/>
    <xf numFmtId="165" fontId="3" fillId="0" borderId="3" xfId="2" applyNumberFormat="1" applyFont="1" applyBorder="1" applyAlignment="1" applyProtection="1">
      <alignment horizontal="center"/>
      <protection locked="0"/>
    </xf>
    <xf numFmtId="165" fontId="3" fillId="0" borderId="1" xfId="2" applyNumberFormat="1" applyFont="1" applyBorder="1" applyAlignment="1" applyProtection="1">
      <alignment horizontal="center"/>
      <protection locked="0"/>
    </xf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/>
    <xf numFmtId="165" fontId="2" fillId="2" borderId="6" xfId="0" applyNumberFormat="1" applyFont="1" applyFill="1" applyBorder="1"/>
    <xf numFmtId="165" fontId="2" fillId="2" borderId="7" xfId="0" applyNumberFormat="1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left"/>
    </xf>
    <xf numFmtId="165" fontId="2" fillId="2" borderId="8" xfId="0" applyNumberFormat="1" applyFont="1" applyFill="1" applyBorder="1"/>
    <xf numFmtId="165" fontId="3" fillId="2" borderId="1" xfId="2" applyNumberFormat="1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2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7" fontId="0" fillId="0" borderId="0" xfId="0" applyNumberFormat="1" applyAlignment="1">
      <alignment horizontal="left"/>
    </xf>
    <xf numFmtId="43" fontId="0" fillId="0" borderId="0" xfId="3" applyFont="1"/>
    <xf numFmtId="43" fontId="0" fillId="0" borderId="0" xfId="0" applyNumberFormat="1"/>
    <xf numFmtId="16" fontId="0" fillId="0" borderId="0" xfId="0" applyNumberFormat="1"/>
    <xf numFmtId="168" fontId="0" fillId="0" borderId="0" xfId="0" applyNumberFormat="1" applyAlignment="1">
      <alignment horizontal="left"/>
    </xf>
    <xf numFmtId="43" fontId="0" fillId="0" borderId="14" xfId="3" applyFont="1" applyBorder="1"/>
    <xf numFmtId="164" fontId="0" fillId="0" borderId="0" xfId="0" applyNumberFormat="1"/>
    <xf numFmtId="43" fontId="0" fillId="0" borderId="0" xfId="0" applyNumberFormat="1" applyBorder="1"/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/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0" fillId="0" borderId="1" xfId="1" applyFont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0" fontId="2" fillId="0" borderId="0" xfId="0" applyFont="1" applyAlignment="1">
      <alignment wrapText="1"/>
    </xf>
    <xf numFmtId="167" fontId="5" fillId="0" borderId="0" xfId="0" applyNumberFormat="1" applyFont="1" applyAlignment="1">
      <alignment horizontal="left"/>
    </xf>
    <xf numFmtId="44" fontId="2" fillId="2" borderId="6" xfId="2" applyFont="1" applyFill="1" applyBorder="1"/>
    <xf numFmtId="44" fontId="2" fillId="2" borderId="9" xfId="2" applyFont="1" applyFill="1" applyBorder="1"/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3" xfId="0" applyBorder="1" applyAlignment="1"/>
  </cellXfs>
  <cellStyles count="4">
    <cellStyle name="Comma" xfId="1" builtinId="3"/>
    <cellStyle name="Comma 2" xf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41"/>
  <sheetViews>
    <sheetView tabSelected="1" workbookViewId="0">
      <selection activeCell="B7" sqref="B7"/>
    </sheetView>
  </sheetViews>
  <sheetFormatPr baseColWidth="10" defaultColWidth="8.83203125" defaultRowHeight="13" x14ac:dyDescent="0.15"/>
  <cols>
    <col min="1" max="1" width="37.33203125" customWidth="1"/>
    <col min="2" max="2" width="27" bestFit="1" customWidth="1"/>
    <col min="3" max="3" width="14.6640625" customWidth="1"/>
    <col min="4" max="4" width="16.1640625" customWidth="1"/>
    <col min="5" max="5" width="12.33203125" bestFit="1" customWidth="1"/>
    <col min="6" max="6" width="10.33203125" bestFit="1" customWidth="1"/>
  </cols>
  <sheetData>
    <row r="2" spans="1:8" ht="16" x14ac:dyDescent="0.2">
      <c r="A2" s="31" t="s">
        <v>21</v>
      </c>
      <c r="B2" s="30"/>
      <c r="C2" s="30"/>
      <c r="D2" s="30"/>
      <c r="E2" s="30"/>
      <c r="F2" s="19"/>
    </row>
    <row r="3" spans="1:8" x14ac:dyDescent="0.15">
      <c r="A3" s="1"/>
      <c r="B3" s="1"/>
      <c r="C3" s="1"/>
      <c r="D3" s="1"/>
      <c r="E3" s="1"/>
    </row>
    <row r="4" spans="1:8" x14ac:dyDescent="0.15">
      <c r="A4" s="2" t="s">
        <v>0</v>
      </c>
      <c r="B4" s="3"/>
      <c r="C4" s="1"/>
      <c r="D4" s="1"/>
    </row>
    <row r="5" spans="1:8" x14ac:dyDescent="0.15">
      <c r="A5" s="2" t="s">
        <v>1</v>
      </c>
      <c r="B5" s="4">
        <f>E26</f>
        <v>0</v>
      </c>
      <c r="C5" s="1"/>
      <c r="D5" s="1"/>
    </row>
    <row r="6" spans="1:8" x14ac:dyDescent="0.15">
      <c r="A6" s="2" t="s">
        <v>10</v>
      </c>
      <c r="B6" s="5">
        <f>D26</f>
        <v>0</v>
      </c>
      <c r="C6" s="1"/>
      <c r="D6" s="1"/>
    </row>
    <row r="7" spans="1:8" x14ac:dyDescent="0.15">
      <c r="A7" s="2" t="s">
        <v>11</v>
      </c>
      <c r="B7" s="11">
        <v>0</v>
      </c>
      <c r="C7" s="1"/>
      <c r="D7" s="1"/>
    </row>
    <row r="8" spans="1:8" x14ac:dyDescent="0.15">
      <c r="A8" s="1"/>
      <c r="B8" s="1"/>
      <c r="C8" s="1"/>
      <c r="D8" s="1"/>
    </row>
    <row r="9" spans="1:8" x14ac:dyDescent="0.15">
      <c r="A9" s="76"/>
      <c r="B9" s="76"/>
      <c r="C9" s="76"/>
      <c r="D9" s="76"/>
      <c r="E9" s="76"/>
    </row>
    <row r="10" spans="1:8" x14ac:dyDescent="0.15">
      <c r="A10" s="2" t="s">
        <v>13</v>
      </c>
      <c r="B10" s="1"/>
      <c r="C10" s="2" t="s">
        <v>20</v>
      </c>
      <c r="D10" s="1"/>
      <c r="E10" s="1"/>
    </row>
    <row r="11" spans="1:8" x14ac:dyDescent="0.15">
      <c r="A11" s="12" t="s">
        <v>14</v>
      </c>
      <c r="B11" s="1"/>
      <c r="C11" s="2" t="s">
        <v>2</v>
      </c>
      <c r="D11" s="1"/>
      <c r="E11" s="1"/>
    </row>
    <row r="12" spans="1:8" x14ac:dyDescent="0.15">
      <c r="A12" s="77" t="s">
        <v>3</v>
      </c>
      <c r="B12" s="77"/>
      <c r="C12" s="77"/>
      <c r="D12" s="77"/>
      <c r="E12" s="77"/>
      <c r="F12" s="19"/>
    </row>
    <row r="13" spans="1:8" ht="12" customHeight="1" x14ac:dyDescent="0.15">
      <c r="A13" s="1"/>
      <c r="B13" s="1"/>
      <c r="C13" s="1"/>
      <c r="D13" s="1"/>
      <c r="E13" s="1"/>
      <c r="H13" s="16" t="s">
        <v>15</v>
      </c>
    </row>
    <row r="14" spans="1:8" ht="42.75" customHeight="1" x14ac:dyDescent="0.15">
      <c r="A14" s="62" t="s">
        <v>19</v>
      </c>
      <c r="B14" s="63"/>
      <c r="C14" s="64"/>
      <c r="D14" s="20" t="s">
        <v>4</v>
      </c>
      <c r="E14" s="20" t="s">
        <v>5</v>
      </c>
      <c r="F14" s="20" t="s">
        <v>6</v>
      </c>
    </row>
    <row r="15" spans="1:8" x14ac:dyDescent="0.15">
      <c r="A15" s="78" t="str">
        <f>Detail!V6</f>
        <v>Tournaments</v>
      </c>
      <c r="B15" s="78"/>
      <c r="C15" s="78"/>
      <c r="D15" s="17" t="e">
        <f>QUOTIENT(E15,B7)</f>
        <v>#DIV/0!</v>
      </c>
      <c r="E15" s="13"/>
      <c r="F15" s="54">
        <v>0</v>
      </c>
    </row>
    <row r="16" spans="1:8" x14ac:dyDescent="0.15">
      <c r="A16" s="60" t="str">
        <f>Detail!W6</f>
        <v>Socks</v>
      </c>
      <c r="B16" s="60"/>
      <c r="C16" s="60"/>
      <c r="D16" s="17" t="e">
        <f>QUOTIENT(E16,B7)</f>
        <v>#DIV/0!</v>
      </c>
      <c r="E16" s="13"/>
      <c r="F16" s="54">
        <f>Detail!W53</f>
        <v>0</v>
      </c>
    </row>
    <row r="17" spans="1:6" x14ac:dyDescent="0.15">
      <c r="A17" s="60" t="str">
        <f>Detail!X6</f>
        <v>Ice Rental</v>
      </c>
      <c r="B17" s="60"/>
      <c r="C17" s="60"/>
      <c r="D17" s="17" t="e">
        <f>QUOTIENT(E17,B7)</f>
        <v>#DIV/0!</v>
      </c>
      <c r="E17" s="13"/>
      <c r="F17" s="54">
        <v>0</v>
      </c>
    </row>
    <row r="18" spans="1:6" x14ac:dyDescent="0.15">
      <c r="A18" s="66" t="str">
        <f>Detail!Y6</f>
        <v>Referees</v>
      </c>
      <c r="B18" s="67"/>
      <c r="C18" s="68"/>
      <c r="D18" s="17" t="e">
        <f>QUOTIENT(E18,B7)</f>
        <v>#DIV/0!</v>
      </c>
      <c r="E18" s="13"/>
      <c r="F18" s="54">
        <v>0</v>
      </c>
    </row>
    <row r="19" spans="1:6" x14ac:dyDescent="0.15">
      <c r="A19" s="66" t="str">
        <f>Detail!Z6</f>
        <v>Team Building 1</v>
      </c>
      <c r="B19" s="67"/>
      <c r="C19" s="68"/>
      <c r="D19" s="17" t="e">
        <f>QUOTIENT(E19,B7)</f>
        <v>#DIV/0!</v>
      </c>
      <c r="E19" s="13"/>
      <c r="F19" s="54">
        <f>Detail!Z53</f>
        <v>0</v>
      </c>
    </row>
    <row r="20" spans="1:6" x14ac:dyDescent="0.15">
      <c r="A20" s="66" t="str">
        <f>Detail!AA6</f>
        <v>Team Building 2</v>
      </c>
      <c r="B20" s="67"/>
      <c r="C20" s="68"/>
      <c r="D20" s="17" t="e">
        <f>QUOTIENT(E20,B7)</f>
        <v>#DIV/0!</v>
      </c>
      <c r="E20" s="13"/>
      <c r="F20" s="54">
        <f>Detail!AA53</f>
        <v>0</v>
      </c>
    </row>
    <row r="21" spans="1:6" x14ac:dyDescent="0.15">
      <c r="A21" s="66" t="str">
        <f>Detail!AB6</f>
        <v>Team Building 3</v>
      </c>
      <c r="B21" s="67"/>
      <c r="C21" s="68"/>
      <c r="D21" s="17" t="e">
        <f>QUOTIENT(E21,B7)</f>
        <v>#DIV/0!</v>
      </c>
      <c r="E21" s="13"/>
      <c r="F21" s="54">
        <f>Detail!AB53</f>
        <v>0</v>
      </c>
    </row>
    <row r="22" spans="1:6" x14ac:dyDescent="0.15">
      <c r="A22" s="66" t="str">
        <f>Detail!AC6</f>
        <v>Year End Party</v>
      </c>
      <c r="B22" s="67"/>
      <c r="C22" s="68"/>
      <c r="D22" s="17" t="e">
        <f>QUOTIENT(E22,B7)</f>
        <v>#DIV/0!</v>
      </c>
      <c r="E22" s="13"/>
      <c r="F22" s="54">
        <v>0</v>
      </c>
    </row>
    <row r="23" spans="1:6" x14ac:dyDescent="0.15">
      <c r="A23" s="66" t="str">
        <f>Detail!AD6</f>
        <v>Coaches Gifts</v>
      </c>
      <c r="B23" s="67"/>
      <c r="C23" s="68"/>
      <c r="D23" s="17" t="e">
        <f>QUOTIENT(E23,B7)</f>
        <v>#DIV/0!</v>
      </c>
      <c r="E23" s="13"/>
      <c r="F23" s="54">
        <f>Detail!AD53</f>
        <v>0</v>
      </c>
    </row>
    <row r="24" spans="1:6" x14ac:dyDescent="0.15">
      <c r="A24" s="60" t="str">
        <f>Detail!AE6</f>
        <v>Other Expenses</v>
      </c>
      <c r="B24" s="60"/>
      <c r="C24" s="60"/>
      <c r="D24" s="17" t="e">
        <f>QUOTIENT(E24,B7)</f>
        <v>#DIV/0!</v>
      </c>
      <c r="E24" s="13"/>
      <c r="F24" s="54">
        <f>Detail!AE53</f>
        <v>0</v>
      </c>
    </row>
    <row r="25" spans="1:6" x14ac:dyDescent="0.15">
      <c r="A25" s="60"/>
      <c r="B25" s="60"/>
      <c r="C25" s="60"/>
      <c r="D25" s="17" t="e">
        <f>QUOTIENT(E25,B7)</f>
        <v>#DIV/0!</v>
      </c>
      <c r="E25" s="13"/>
      <c r="F25" s="54"/>
    </row>
    <row r="26" spans="1:6" x14ac:dyDescent="0.15">
      <c r="A26" s="63" t="s">
        <v>7</v>
      </c>
      <c r="B26" s="63"/>
      <c r="C26" s="63"/>
      <c r="D26" s="14"/>
      <c r="E26" s="55">
        <f>SUM(E15:E25)</f>
        <v>0</v>
      </c>
      <c r="F26" s="55">
        <f>SUM(F15:F25)</f>
        <v>0</v>
      </c>
    </row>
    <row r="27" spans="1:6" x14ac:dyDescent="0.15">
      <c r="A27" s="72"/>
      <c r="B27" s="73"/>
      <c r="C27" s="73"/>
      <c r="D27" s="73"/>
      <c r="E27" s="73"/>
      <c r="F27" s="74"/>
    </row>
    <row r="28" spans="1:6" ht="39" x14ac:dyDescent="0.15">
      <c r="A28" s="75" t="s">
        <v>18</v>
      </c>
      <c r="B28" s="75"/>
      <c r="C28" s="75"/>
      <c r="D28" s="20" t="s">
        <v>17</v>
      </c>
      <c r="E28" s="20" t="s">
        <v>16</v>
      </c>
      <c r="F28" s="21" t="s">
        <v>6</v>
      </c>
    </row>
    <row r="29" spans="1:6" x14ac:dyDescent="0.15">
      <c r="A29" s="65" t="str">
        <f>Detail!I6</f>
        <v>Cash Call</v>
      </c>
      <c r="B29" s="60"/>
      <c r="C29" s="60"/>
      <c r="D29" s="18" t="e">
        <f>QUOTIENT(E29,B7)</f>
        <v>#DIV/0!</v>
      </c>
      <c r="E29" s="15"/>
      <c r="F29" s="54">
        <v>0</v>
      </c>
    </row>
    <row r="30" spans="1:6" x14ac:dyDescent="0.15">
      <c r="A30" s="65" t="str">
        <f>Detail!J6</f>
        <v>Donations</v>
      </c>
      <c r="B30" s="60"/>
      <c r="C30" s="60"/>
      <c r="D30" s="18" t="e">
        <f>QUOTIENT(E30,B7)</f>
        <v>#DIV/0!</v>
      </c>
      <c r="E30" s="15"/>
      <c r="F30" s="54">
        <f>Detail!J53</f>
        <v>0</v>
      </c>
    </row>
    <row r="31" spans="1:6" x14ac:dyDescent="0.15">
      <c r="A31" s="60" t="str">
        <f>Detail!K5</f>
        <v>Fundraiser #1</v>
      </c>
      <c r="B31" s="60"/>
      <c r="C31" s="60"/>
      <c r="D31" s="18" t="e">
        <f>QUOTIENT(E31,B7)</f>
        <v>#DIV/0!</v>
      </c>
      <c r="E31" s="15"/>
      <c r="F31" s="54">
        <f>Detail!K53+Detail!L53</f>
        <v>0</v>
      </c>
    </row>
    <row r="32" spans="1:6" x14ac:dyDescent="0.15">
      <c r="A32" s="60" t="str">
        <f>Detail!M5</f>
        <v>Fundraiser #2</v>
      </c>
      <c r="B32" s="60"/>
      <c r="C32" s="60"/>
      <c r="D32" s="18" t="e">
        <f>QUOTIENT(E32,B7)</f>
        <v>#DIV/0!</v>
      </c>
      <c r="E32" s="15"/>
      <c r="F32" s="54">
        <f>Detail!M53+Detail!N53</f>
        <v>0</v>
      </c>
    </row>
    <row r="33" spans="1:6" x14ac:dyDescent="0.15">
      <c r="A33" s="60" t="str">
        <f>Detail!O5</f>
        <v>Host A Tournament</v>
      </c>
      <c r="B33" s="60"/>
      <c r="C33" s="60"/>
      <c r="D33" s="18" t="e">
        <f>QUOTIENT(E33,B7)</f>
        <v>#DIV/0!</v>
      </c>
      <c r="E33" s="15"/>
      <c r="F33" s="54">
        <f>Detail!S53</f>
        <v>0</v>
      </c>
    </row>
    <row r="34" spans="1:6" x14ac:dyDescent="0.15">
      <c r="A34" s="69"/>
      <c r="B34" s="70"/>
      <c r="C34" s="71"/>
      <c r="D34" s="18" t="e">
        <f>QUOTIENT(E34,B7)</f>
        <v>#DIV/0!</v>
      </c>
      <c r="E34" s="15"/>
      <c r="F34" s="54"/>
    </row>
    <row r="35" spans="1:6" x14ac:dyDescent="0.15">
      <c r="A35" s="66"/>
      <c r="B35" s="67"/>
      <c r="C35" s="68"/>
      <c r="D35" s="18" t="e">
        <f>QUOTIENT(E35,B7)</f>
        <v>#DIV/0!</v>
      </c>
      <c r="E35" s="15"/>
      <c r="F35" s="54"/>
    </row>
    <row r="36" spans="1:6" x14ac:dyDescent="0.15">
      <c r="A36" s="66"/>
      <c r="B36" s="67"/>
      <c r="C36" s="68"/>
      <c r="D36" s="18" t="e">
        <f>QUOTIENT(E36,B7)</f>
        <v>#DIV/0!</v>
      </c>
      <c r="E36" s="15"/>
      <c r="F36" s="54"/>
    </row>
    <row r="37" spans="1:6" x14ac:dyDescent="0.15">
      <c r="A37" s="62" t="s">
        <v>8</v>
      </c>
      <c r="B37" s="63"/>
      <c r="C37" s="64"/>
      <c r="D37" s="29"/>
      <c r="E37" s="55">
        <f>SUM(E29:E36)</f>
        <v>0</v>
      </c>
      <c r="F37" s="55">
        <f>SUM(F29:F36)</f>
        <v>0</v>
      </c>
    </row>
    <row r="38" spans="1:6" ht="14" thickBot="1" x14ac:dyDescent="0.2">
      <c r="A38" s="6"/>
      <c r="B38" s="6"/>
      <c r="C38" s="6"/>
      <c r="D38" s="7"/>
      <c r="E38" s="8"/>
      <c r="F38" s="9"/>
    </row>
    <row r="39" spans="1:6" ht="14" thickBot="1" x14ac:dyDescent="0.2">
      <c r="A39" s="22" t="s">
        <v>12</v>
      </c>
      <c r="B39" s="23"/>
      <c r="C39" s="23"/>
      <c r="D39" s="24"/>
      <c r="E39" s="58">
        <f>D37-D26</f>
        <v>0</v>
      </c>
      <c r="F39" s="25"/>
    </row>
    <row r="40" spans="1:6" ht="14" thickBot="1" x14ac:dyDescent="0.2">
      <c r="A40" s="26" t="s">
        <v>9</v>
      </c>
      <c r="B40" s="27"/>
      <c r="C40" s="27"/>
      <c r="D40" s="28"/>
      <c r="E40" s="28"/>
      <c r="F40" s="59">
        <f>F37-F26</f>
        <v>0</v>
      </c>
    </row>
    <row r="41" spans="1:6" x14ac:dyDescent="0.15">
      <c r="A41" s="61"/>
      <c r="B41" s="61"/>
      <c r="C41" s="61"/>
      <c r="D41" s="61"/>
      <c r="E41" s="61"/>
      <c r="F41" s="10"/>
    </row>
  </sheetData>
  <mergeCells count="27">
    <mergeCell ref="A17:C17"/>
    <mergeCell ref="A19:C19"/>
    <mergeCell ref="A18:C18"/>
    <mergeCell ref="A24:C24"/>
    <mergeCell ref="A9:E9"/>
    <mergeCell ref="A12:E12"/>
    <mergeCell ref="A14:C14"/>
    <mergeCell ref="A15:C15"/>
    <mergeCell ref="A16:C16"/>
    <mergeCell ref="A20:C20"/>
    <mergeCell ref="A25:C25"/>
    <mergeCell ref="A21:C21"/>
    <mergeCell ref="A22:C22"/>
    <mergeCell ref="A23:C23"/>
    <mergeCell ref="A32:C32"/>
    <mergeCell ref="A33:C33"/>
    <mergeCell ref="A41:E41"/>
    <mergeCell ref="A37:C37"/>
    <mergeCell ref="A26:C26"/>
    <mergeCell ref="A29:C29"/>
    <mergeCell ref="A34:C34"/>
    <mergeCell ref="A35:C35"/>
    <mergeCell ref="A36:C36"/>
    <mergeCell ref="A27:F27"/>
    <mergeCell ref="A28:C28"/>
    <mergeCell ref="A30:C30"/>
    <mergeCell ref="A31:C31"/>
  </mergeCells>
  <phoneticPr fontId="4" type="noConversion"/>
  <pageMargins left="0.75" right="0.75" top="0.56999999999999995" bottom="1" header="0.25" footer="0.5"/>
  <pageSetup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68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60" sqref="B60"/>
    </sheetView>
  </sheetViews>
  <sheetFormatPr baseColWidth="10" defaultColWidth="8.83203125" defaultRowHeight="13" x14ac:dyDescent="0.15"/>
  <cols>
    <col min="1" max="1" width="10.6640625" customWidth="1"/>
    <col min="2" max="2" width="15.83203125" customWidth="1"/>
    <col min="3" max="3" width="51.83203125" customWidth="1"/>
    <col min="4" max="4" width="9.33203125" customWidth="1"/>
    <col min="5" max="6" width="10.5" bestFit="1" customWidth="1"/>
    <col min="7" max="7" width="12.1640625" bestFit="1" customWidth="1"/>
    <col min="8" max="8" width="2.83203125" customWidth="1"/>
    <col min="9" max="9" width="9.5" bestFit="1" customWidth="1"/>
    <col min="10" max="12" width="11" customWidth="1"/>
    <col min="14" max="14" width="10.5" bestFit="1" customWidth="1"/>
    <col min="15" max="18" width="10.33203125" customWidth="1"/>
    <col min="19" max="19" width="10.1640625" bestFit="1" customWidth="1"/>
    <col min="20" max="20" width="11.1640625" bestFit="1" customWidth="1"/>
    <col min="21" max="21" width="2.6640625" customWidth="1"/>
    <col min="22" max="22" width="12.5" bestFit="1" customWidth="1"/>
    <col min="23" max="23" width="8.5" bestFit="1" customWidth="1"/>
    <col min="24" max="24" width="9.5" bestFit="1" customWidth="1"/>
    <col min="25" max="25" width="8.6640625" bestFit="1" customWidth="1"/>
    <col min="26" max="26" width="10.6640625" customWidth="1"/>
    <col min="27" max="27" width="10.83203125" customWidth="1"/>
    <col min="28" max="28" width="11.33203125" customWidth="1"/>
    <col min="29" max="29" width="10.33203125" bestFit="1" customWidth="1"/>
    <col min="30" max="30" width="10.33203125" customWidth="1"/>
    <col min="31" max="32" width="9.5" bestFit="1" customWidth="1"/>
    <col min="33" max="33" width="3.5" customWidth="1"/>
    <col min="34" max="34" width="11.1640625" customWidth="1"/>
  </cols>
  <sheetData>
    <row r="1" spans="1:34" x14ac:dyDescent="0.15">
      <c r="A1" s="32" t="s">
        <v>55</v>
      </c>
      <c r="B1" s="33"/>
      <c r="C1" s="33"/>
      <c r="D1" s="33"/>
      <c r="E1" s="33"/>
      <c r="F1" s="33"/>
      <c r="G1" s="34"/>
      <c r="H1" s="35"/>
    </row>
    <row r="2" spans="1:34" x14ac:dyDescent="0.15">
      <c r="A2" s="2" t="s">
        <v>22</v>
      </c>
      <c r="H2" s="36"/>
    </row>
    <row r="3" spans="1:34" x14ac:dyDescent="0.15">
      <c r="A3" s="2" t="s">
        <v>56</v>
      </c>
      <c r="H3" s="36"/>
    </row>
    <row r="4" spans="1:34" x14ac:dyDescent="0.15">
      <c r="H4" s="36"/>
    </row>
    <row r="5" spans="1:34" x14ac:dyDescent="0.15">
      <c r="A5" s="2"/>
      <c r="B5" s="2"/>
      <c r="C5" s="2"/>
      <c r="D5" s="3"/>
      <c r="E5" s="79" t="s">
        <v>23</v>
      </c>
      <c r="F5" s="79"/>
      <c r="G5" s="37"/>
      <c r="H5" s="37"/>
      <c r="I5" s="80" t="s">
        <v>24</v>
      </c>
      <c r="J5" s="80"/>
      <c r="K5" s="80" t="s">
        <v>47</v>
      </c>
      <c r="L5" s="80"/>
      <c r="M5" s="80" t="s">
        <v>48</v>
      </c>
      <c r="N5" s="80"/>
      <c r="O5" s="79" t="s">
        <v>25</v>
      </c>
      <c r="P5" s="81"/>
      <c r="Q5" s="81"/>
      <c r="R5" s="81"/>
      <c r="S5" s="81"/>
      <c r="T5" s="37"/>
      <c r="U5" s="3"/>
      <c r="V5" s="3"/>
      <c r="W5" s="3"/>
      <c r="X5" s="2"/>
      <c r="Y5" s="2"/>
      <c r="AA5" s="37"/>
      <c r="AB5" s="37"/>
      <c r="AC5" s="2"/>
      <c r="AD5" s="2"/>
      <c r="AE5" s="3"/>
      <c r="AF5" s="3"/>
      <c r="AH5" s="2"/>
    </row>
    <row r="6" spans="1:34" ht="30" customHeight="1" x14ac:dyDescent="0.15">
      <c r="A6" s="38" t="s">
        <v>26</v>
      </c>
      <c r="B6" s="56" t="s">
        <v>57</v>
      </c>
      <c r="C6" s="38" t="s">
        <v>27</v>
      </c>
      <c r="D6" s="53" t="s">
        <v>58</v>
      </c>
      <c r="E6" s="38" t="s">
        <v>28</v>
      </c>
      <c r="F6" s="38" t="s">
        <v>29</v>
      </c>
      <c r="G6" s="38" t="s">
        <v>30</v>
      </c>
      <c r="H6" s="38"/>
      <c r="I6" s="38" t="s">
        <v>31</v>
      </c>
      <c r="J6" s="38" t="s">
        <v>32</v>
      </c>
      <c r="K6" s="38" t="s">
        <v>24</v>
      </c>
      <c r="L6" s="38" t="s">
        <v>33</v>
      </c>
      <c r="M6" s="38" t="s">
        <v>24</v>
      </c>
      <c r="N6" s="38" t="s">
        <v>33</v>
      </c>
      <c r="O6" s="38" t="s">
        <v>38</v>
      </c>
      <c r="P6" s="38" t="s">
        <v>36</v>
      </c>
      <c r="Q6" s="38" t="s">
        <v>39</v>
      </c>
      <c r="R6" s="38" t="s">
        <v>40</v>
      </c>
      <c r="S6" s="38" t="s">
        <v>41</v>
      </c>
      <c r="T6" s="51" t="s">
        <v>59</v>
      </c>
      <c r="U6" s="38"/>
      <c r="V6" s="39" t="s">
        <v>34</v>
      </c>
      <c r="W6" s="38" t="s">
        <v>35</v>
      </c>
      <c r="X6" s="38" t="s">
        <v>36</v>
      </c>
      <c r="Y6" s="38" t="s">
        <v>37</v>
      </c>
      <c r="Z6" s="52" t="s">
        <v>49</v>
      </c>
      <c r="AA6" s="52" t="s">
        <v>50</v>
      </c>
      <c r="AB6" s="52" t="s">
        <v>51</v>
      </c>
      <c r="AC6" s="52" t="s">
        <v>52</v>
      </c>
      <c r="AD6" s="52" t="s">
        <v>53</v>
      </c>
      <c r="AE6" s="52" t="s">
        <v>54</v>
      </c>
      <c r="AF6" s="51" t="s">
        <v>7</v>
      </c>
      <c r="AH6" s="3" t="s">
        <v>42</v>
      </c>
    </row>
    <row r="8" spans="1:34" x14ac:dyDescent="0.15">
      <c r="A8" s="40"/>
      <c r="E8" s="41"/>
      <c r="F8" s="41"/>
      <c r="G8" s="41">
        <f>E8-F8</f>
        <v>0</v>
      </c>
      <c r="H8" s="41"/>
      <c r="J8" s="41"/>
      <c r="K8" s="41"/>
      <c r="L8" s="41"/>
      <c r="M8" s="41"/>
      <c r="N8" s="41"/>
      <c r="O8" s="41"/>
      <c r="P8" s="41"/>
      <c r="Q8" s="41"/>
      <c r="R8" s="41"/>
      <c r="S8" s="42">
        <f>SUM(O8:R8)</f>
        <v>0</v>
      </c>
      <c r="T8" s="41">
        <f>SUM(I8:N8)+S8</f>
        <v>0</v>
      </c>
      <c r="U8" s="41"/>
      <c r="V8" s="41"/>
      <c r="X8" s="41"/>
      <c r="Y8" s="41"/>
      <c r="Z8" s="41"/>
      <c r="AA8" s="41"/>
      <c r="AB8" s="41"/>
      <c r="AC8" s="41"/>
      <c r="AD8" s="41"/>
      <c r="AE8" s="41"/>
      <c r="AF8" s="41">
        <f>SUM(V8:AE8)</f>
        <v>0</v>
      </c>
      <c r="AH8" s="41">
        <f>E8-F8-T8+AF8</f>
        <v>0</v>
      </c>
    </row>
    <row r="9" spans="1:34" x14ac:dyDescent="0.15">
      <c r="A9" s="40"/>
      <c r="E9" s="41"/>
      <c r="F9" s="41"/>
      <c r="G9" s="41">
        <f>E9-F9+G8</f>
        <v>0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>
        <f t="shared" ref="S9:S52" si="0">SUM(O9:R9)</f>
        <v>0</v>
      </c>
      <c r="T9" s="41">
        <f t="shared" ref="T9:T52" si="1">SUM(I9:N9)+S9</f>
        <v>0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>
        <f t="shared" ref="AF9:AF52" si="2">SUM(V9:AE9)</f>
        <v>0</v>
      </c>
      <c r="AH9" s="41">
        <f t="shared" ref="AH9:AH52" si="3">E9-F9-T9+AF9</f>
        <v>0</v>
      </c>
    </row>
    <row r="10" spans="1:34" x14ac:dyDescent="0.15">
      <c r="A10" s="40"/>
      <c r="E10" s="41"/>
      <c r="F10" s="41"/>
      <c r="G10" s="41">
        <f t="shared" ref="G10:G23" si="4">E10-F10+G9</f>
        <v>0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>
        <f t="shared" si="0"/>
        <v>0</v>
      </c>
      <c r="T10" s="41">
        <f t="shared" si="1"/>
        <v>0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>
        <f t="shared" si="2"/>
        <v>0</v>
      </c>
      <c r="AH10" s="41">
        <f t="shared" si="3"/>
        <v>0</v>
      </c>
    </row>
    <row r="11" spans="1:34" x14ac:dyDescent="0.15">
      <c r="A11" s="40"/>
      <c r="E11" s="41"/>
      <c r="F11" s="41"/>
      <c r="G11" s="41">
        <f t="shared" si="4"/>
        <v>0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>
        <f t="shared" si="0"/>
        <v>0</v>
      </c>
      <c r="T11" s="41">
        <f t="shared" si="1"/>
        <v>0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>
        <f t="shared" si="2"/>
        <v>0</v>
      </c>
      <c r="AH11" s="41">
        <f t="shared" si="3"/>
        <v>0</v>
      </c>
    </row>
    <row r="12" spans="1:34" x14ac:dyDescent="0.15">
      <c r="A12" s="40"/>
      <c r="E12" s="41"/>
      <c r="F12" s="41"/>
      <c r="G12" s="41">
        <f t="shared" si="4"/>
        <v>0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>
        <f t="shared" si="0"/>
        <v>0</v>
      </c>
      <c r="T12" s="41">
        <f t="shared" si="1"/>
        <v>0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>
        <f t="shared" si="2"/>
        <v>0</v>
      </c>
      <c r="AH12" s="41">
        <f t="shared" si="3"/>
        <v>0</v>
      </c>
    </row>
    <row r="13" spans="1:34" x14ac:dyDescent="0.15">
      <c r="A13" s="40"/>
      <c r="E13" s="41"/>
      <c r="F13" s="41"/>
      <c r="G13" s="41">
        <f t="shared" si="4"/>
        <v>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>
        <f t="shared" si="0"/>
        <v>0</v>
      </c>
      <c r="T13" s="41">
        <f t="shared" si="1"/>
        <v>0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>
        <f t="shared" si="2"/>
        <v>0</v>
      </c>
      <c r="AH13" s="41">
        <f t="shared" si="3"/>
        <v>0</v>
      </c>
    </row>
    <row r="14" spans="1:34" x14ac:dyDescent="0.15">
      <c r="A14" s="40"/>
      <c r="E14" s="41"/>
      <c r="F14" s="41"/>
      <c r="G14" s="41">
        <f t="shared" si="4"/>
        <v>0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>
        <f t="shared" si="0"/>
        <v>0</v>
      </c>
      <c r="T14" s="41">
        <f t="shared" si="1"/>
        <v>0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>
        <f t="shared" si="2"/>
        <v>0</v>
      </c>
      <c r="AH14" s="41">
        <f t="shared" si="3"/>
        <v>0</v>
      </c>
    </row>
    <row r="15" spans="1:34" x14ac:dyDescent="0.15">
      <c r="A15" s="57" t="s">
        <v>61</v>
      </c>
      <c r="E15" s="41"/>
      <c r="F15" s="41"/>
      <c r="G15" s="41">
        <f t="shared" si="4"/>
        <v>0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>
        <f t="shared" si="0"/>
        <v>0</v>
      </c>
      <c r="T15" s="41">
        <f t="shared" si="1"/>
        <v>0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>
        <f t="shared" si="2"/>
        <v>0</v>
      </c>
      <c r="AH15" s="41">
        <f t="shared" si="3"/>
        <v>0</v>
      </c>
    </row>
    <row r="16" spans="1:34" x14ac:dyDescent="0.15">
      <c r="A16" s="40">
        <v>40821</v>
      </c>
      <c r="B16" s="16" t="s">
        <v>44</v>
      </c>
      <c r="C16" s="16" t="s">
        <v>62</v>
      </c>
      <c r="E16" s="41">
        <v>0</v>
      </c>
      <c r="F16" s="41"/>
      <c r="G16" s="41">
        <f t="shared" si="4"/>
        <v>0</v>
      </c>
      <c r="H16" s="41"/>
      <c r="I16" s="41">
        <f>E16</f>
        <v>0</v>
      </c>
      <c r="J16" s="41"/>
      <c r="K16" s="41"/>
      <c r="L16" s="41"/>
      <c r="M16" s="41"/>
      <c r="N16" s="41"/>
      <c r="O16" s="41"/>
      <c r="P16" s="41"/>
      <c r="Q16" s="41"/>
      <c r="R16" s="41"/>
      <c r="S16" s="42">
        <f t="shared" si="0"/>
        <v>0</v>
      </c>
      <c r="T16" s="41">
        <f t="shared" si="1"/>
        <v>0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>
        <f t="shared" si="2"/>
        <v>0</v>
      </c>
      <c r="AH16" s="41">
        <f t="shared" si="3"/>
        <v>0</v>
      </c>
    </row>
    <row r="17" spans="1:34" x14ac:dyDescent="0.15">
      <c r="A17" s="40">
        <v>40826</v>
      </c>
      <c r="B17" s="16" t="s">
        <v>43</v>
      </c>
      <c r="C17" s="16" t="s">
        <v>60</v>
      </c>
      <c r="E17" s="41"/>
      <c r="F17" s="41"/>
      <c r="G17" s="41">
        <f t="shared" si="4"/>
        <v>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>
        <f t="shared" si="0"/>
        <v>0</v>
      </c>
      <c r="T17" s="41">
        <f t="shared" si="1"/>
        <v>0</v>
      </c>
      <c r="U17" s="41"/>
      <c r="V17" s="41">
        <f>F17</f>
        <v>0</v>
      </c>
      <c r="W17" s="41"/>
      <c r="X17" s="41"/>
      <c r="Y17" s="41"/>
      <c r="Z17" s="41"/>
      <c r="AA17" s="41"/>
      <c r="AB17" s="41"/>
      <c r="AC17" s="41"/>
      <c r="AD17" s="41"/>
      <c r="AE17" s="41"/>
      <c r="AF17" s="41">
        <f t="shared" si="2"/>
        <v>0</v>
      </c>
      <c r="AH17" s="41">
        <f t="shared" si="3"/>
        <v>0</v>
      </c>
    </row>
    <row r="18" spans="1:34" x14ac:dyDescent="0.15">
      <c r="A18" s="40">
        <v>40892</v>
      </c>
      <c r="B18" s="16" t="s">
        <v>45</v>
      </c>
      <c r="C18" s="16" t="s">
        <v>63</v>
      </c>
      <c r="E18" s="41"/>
      <c r="F18" s="41"/>
      <c r="G18" s="41">
        <f t="shared" si="4"/>
        <v>0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>
        <f t="shared" si="0"/>
        <v>0</v>
      </c>
      <c r="T18" s="41">
        <f t="shared" si="1"/>
        <v>0</v>
      </c>
      <c r="U18" s="41"/>
      <c r="V18" s="41"/>
      <c r="W18" s="41"/>
      <c r="X18" s="41"/>
      <c r="Y18" s="41"/>
      <c r="Z18" s="41"/>
      <c r="AA18" s="41"/>
      <c r="AB18" s="41"/>
      <c r="AC18" s="41">
        <f>F18</f>
        <v>0</v>
      </c>
      <c r="AD18" s="41"/>
      <c r="AE18" s="41"/>
      <c r="AF18" s="41">
        <f t="shared" si="2"/>
        <v>0</v>
      </c>
      <c r="AH18" s="41">
        <f t="shared" si="3"/>
        <v>0</v>
      </c>
    </row>
    <row r="19" spans="1:34" x14ac:dyDescent="0.15">
      <c r="A19" s="40">
        <v>40899</v>
      </c>
      <c r="B19" s="16" t="s">
        <v>46</v>
      </c>
      <c r="C19" s="16" t="s">
        <v>64</v>
      </c>
      <c r="E19" s="41"/>
      <c r="F19" s="41"/>
      <c r="G19" s="41">
        <f t="shared" si="4"/>
        <v>0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>
        <f t="shared" si="0"/>
        <v>0</v>
      </c>
      <c r="T19" s="41">
        <f t="shared" si="1"/>
        <v>0</v>
      </c>
      <c r="U19" s="41"/>
      <c r="V19" s="41"/>
      <c r="W19" s="41"/>
      <c r="X19" s="41">
        <v>160</v>
      </c>
      <c r="Y19" s="41">
        <v>40</v>
      </c>
      <c r="Z19" s="41"/>
      <c r="AA19" s="41"/>
      <c r="AB19" s="41"/>
      <c r="AC19" s="41"/>
      <c r="AD19" s="41"/>
      <c r="AE19" s="41"/>
      <c r="AF19" s="41">
        <f t="shared" si="2"/>
        <v>200</v>
      </c>
      <c r="AH19" s="41">
        <f t="shared" si="3"/>
        <v>200</v>
      </c>
    </row>
    <row r="20" spans="1:34" x14ac:dyDescent="0.15">
      <c r="A20" s="40"/>
      <c r="E20" s="41"/>
      <c r="F20" s="41"/>
      <c r="G20" s="41">
        <f t="shared" si="4"/>
        <v>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>
        <f t="shared" si="0"/>
        <v>0</v>
      </c>
      <c r="T20" s="41">
        <f t="shared" si="1"/>
        <v>0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>
        <f t="shared" si="2"/>
        <v>0</v>
      </c>
      <c r="AH20" s="41">
        <f t="shared" si="3"/>
        <v>0</v>
      </c>
    </row>
    <row r="21" spans="1:34" x14ac:dyDescent="0.15">
      <c r="A21" s="40"/>
      <c r="E21" s="41"/>
      <c r="F21" s="41"/>
      <c r="G21" s="41">
        <f t="shared" si="4"/>
        <v>0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>
        <f t="shared" si="0"/>
        <v>0</v>
      </c>
      <c r="T21" s="41">
        <f t="shared" si="1"/>
        <v>0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>
        <f t="shared" si="2"/>
        <v>0</v>
      </c>
      <c r="AH21" s="41">
        <f t="shared" si="3"/>
        <v>0</v>
      </c>
    </row>
    <row r="22" spans="1:34" x14ac:dyDescent="0.15">
      <c r="A22" s="40"/>
      <c r="E22" s="41"/>
      <c r="F22" s="41"/>
      <c r="G22" s="41">
        <f t="shared" si="4"/>
        <v>0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>
        <f t="shared" si="0"/>
        <v>0</v>
      </c>
      <c r="T22" s="41">
        <f t="shared" si="1"/>
        <v>0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>
        <f t="shared" si="2"/>
        <v>0</v>
      </c>
      <c r="AH22" s="41">
        <f t="shared" si="3"/>
        <v>0</v>
      </c>
    </row>
    <row r="23" spans="1:34" x14ac:dyDescent="0.15">
      <c r="A23" s="40"/>
      <c r="E23" s="41"/>
      <c r="F23" s="41"/>
      <c r="G23" s="41">
        <f t="shared" si="4"/>
        <v>0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>
        <f t="shared" si="0"/>
        <v>0</v>
      </c>
      <c r="T23" s="41">
        <f t="shared" si="1"/>
        <v>0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>
        <f t="shared" si="2"/>
        <v>0</v>
      </c>
      <c r="AH23" s="41">
        <f t="shared" si="3"/>
        <v>0</v>
      </c>
    </row>
    <row r="24" spans="1:34" x14ac:dyDescent="0.15">
      <c r="A24" s="40"/>
      <c r="E24" s="41"/>
      <c r="F24" s="41"/>
      <c r="G24" s="41">
        <f>E24-F24+G23</f>
        <v>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>
        <f t="shared" si="0"/>
        <v>0</v>
      </c>
      <c r="T24" s="41">
        <f t="shared" si="1"/>
        <v>0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>
        <f t="shared" si="2"/>
        <v>0</v>
      </c>
      <c r="AH24" s="41">
        <f t="shared" si="3"/>
        <v>0</v>
      </c>
    </row>
    <row r="25" spans="1:34" x14ac:dyDescent="0.15">
      <c r="A25" s="40"/>
      <c r="E25" s="41"/>
      <c r="F25" s="41"/>
      <c r="G25" s="41">
        <f>E25-F25+G24</f>
        <v>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>
        <f t="shared" si="0"/>
        <v>0</v>
      </c>
      <c r="T25" s="41">
        <f t="shared" si="1"/>
        <v>0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>
        <f t="shared" si="2"/>
        <v>0</v>
      </c>
      <c r="AH25" s="41">
        <f t="shared" si="3"/>
        <v>0</v>
      </c>
    </row>
    <row r="26" spans="1:34" x14ac:dyDescent="0.15">
      <c r="A26" s="40"/>
      <c r="E26" s="41"/>
      <c r="F26" s="41"/>
      <c r="G26" s="41">
        <f t="shared" ref="G26:G52" si="5">E26-F26+G25</f>
        <v>0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>
        <f t="shared" si="0"/>
        <v>0</v>
      </c>
      <c r="T26" s="41">
        <f t="shared" si="1"/>
        <v>0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>
        <f t="shared" si="2"/>
        <v>0</v>
      </c>
      <c r="AH26" s="41">
        <f t="shared" si="3"/>
        <v>0</v>
      </c>
    </row>
    <row r="27" spans="1:34" x14ac:dyDescent="0.15">
      <c r="A27" s="40"/>
      <c r="E27" s="41"/>
      <c r="F27" s="41"/>
      <c r="G27" s="41">
        <f t="shared" si="5"/>
        <v>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>
        <f t="shared" si="0"/>
        <v>0</v>
      </c>
      <c r="T27" s="41">
        <f t="shared" si="1"/>
        <v>0</v>
      </c>
      <c r="U27" s="41"/>
      <c r="V27" s="41"/>
      <c r="W27" s="41"/>
      <c r="X27" s="41"/>
      <c r="Y27" s="41"/>
      <c r="Z27" s="41"/>
      <c r="AA27" s="41"/>
      <c r="AC27" s="41"/>
      <c r="AD27" s="41"/>
      <c r="AE27" s="41"/>
      <c r="AF27" s="41">
        <f t="shared" si="2"/>
        <v>0</v>
      </c>
      <c r="AH27" s="41">
        <f t="shared" si="3"/>
        <v>0</v>
      </c>
    </row>
    <row r="28" spans="1:34" x14ac:dyDescent="0.15">
      <c r="A28" s="40"/>
      <c r="E28" s="41"/>
      <c r="F28" s="41"/>
      <c r="G28" s="41">
        <f t="shared" si="5"/>
        <v>0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>
        <f t="shared" si="0"/>
        <v>0</v>
      </c>
      <c r="T28" s="41">
        <f t="shared" si="1"/>
        <v>0</v>
      </c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>
        <f t="shared" si="2"/>
        <v>0</v>
      </c>
      <c r="AH28" s="41">
        <f t="shared" si="3"/>
        <v>0</v>
      </c>
    </row>
    <row r="29" spans="1:34" x14ac:dyDescent="0.15">
      <c r="A29" s="40"/>
      <c r="E29" s="41"/>
      <c r="F29" s="41"/>
      <c r="G29" s="41">
        <f t="shared" si="5"/>
        <v>0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>
        <f t="shared" si="0"/>
        <v>0</v>
      </c>
      <c r="T29" s="41">
        <f t="shared" si="1"/>
        <v>0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>
        <f t="shared" si="2"/>
        <v>0</v>
      </c>
      <c r="AH29" s="41">
        <f t="shared" si="3"/>
        <v>0</v>
      </c>
    </row>
    <row r="30" spans="1:34" x14ac:dyDescent="0.15">
      <c r="A30" s="40"/>
      <c r="E30" s="41"/>
      <c r="F30" s="41"/>
      <c r="G30" s="41">
        <f t="shared" si="5"/>
        <v>0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>
        <f t="shared" si="0"/>
        <v>0</v>
      </c>
      <c r="T30" s="41">
        <f t="shared" si="1"/>
        <v>0</v>
      </c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>
        <f t="shared" si="2"/>
        <v>0</v>
      </c>
      <c r="AH30" s="41">
        <f t="shared" si="3"/>
        <v>0</v>
      </c>
    </row>
    <row r="31" spans="1:34" x14ac:dyDescent="0.15">
      <c r="A31" s="40"/>
      <c r="E31" s="41"/>
      <c r="F31" s="41"/>
      <c r="G31" s="41">
        <f t="shared" si="5"/>
        <v>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>
        <f t="shared" si="0"/>
        <v>0</v>
      </c>
      <c r="T31" s="41">
        <f t="shared" si="1"/>
        <v>0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>
        <f t="shared" si="2"/>
        <v>0</v>
      </c>
      <c r="AH31" s="41">
        <f t="shared" si="3"/>
        <v>0</v>
      </c>
    </row>
    <row r="32" spans="1:34" x14ac:dyDescent="0.15">
      <c r="A32" s="40"/>
      <c r="E32" s="41"/>
      <c r="F32" s="41"/>
      <c r="G32" s="41">
        <f t="shared" si="5"/>
        <v>0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>
        <f t="shared" si="0"/>
        <v>0</v>
      </c>
      <c r="T32" s="41">
        <f t="shared" si="1"/>
        <v>0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>
        <f t="shared" si="2"/>
        <v>0</v>
      </c>
      <c r="AH32" s="41">
        <f t="shared" si="3"/>
        <v>0</v>
      </c>
    </row>
    <row r="33" spans="1:34" x14ac:dyDescent="0.15">
      <c r="A33" s="40"/>
      <c r="E33" s="41"/>
      <c r="F33" s="41"/>
      <c r="G33" s="41">
        <f t="shared" si="5"/>
        <v>0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>
        <f t="shared" si="0"/>
        <v>0</v>
      </c>
      <c r="T33" s="41">
        <f t="shared" si="1"/>
        <v>0</v>
      </c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>
        <f t="shared" si="2"/>
        <v>0</v>
      </c>
      <c r="AH33" s="41">
        <f t="shared" si="3"/>
        <v>0</v>
      </c>
    </row>
    <row r="34" spans="1:34" x14ac:dyDescent="0.15">
      <c r="A34" s="40"/>
      <c r="E34" s="41"/>
      <c r="F34" s="41"/>
      <c r="G34" s="41">
        <f t="shared" si="5"/>
        <v>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>
        <f t="shared" si="0"/>
        <v>0</v>
      </c>
      <c r="T34" s="41">
        <f t="shared" si="1"/>
        <v>0</v>
      </c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>
        <f t="shared" si="2"/>
        <v>0</v>
      </c>
      <c r="AH34" s="41">
        <f t="shared" si="3"/>
        <v>0</v>
      </c>
    </row>
    <row r="35" spans="1:34" x14ac:dyDescent="0.15">
      <c r="A35" s="40"/>
      <c r="F35" s="41"/>
      <c r="G35" s="41">
        <f t="shared" si="5"/>
        <v>0</v>
      </c>
      <c r="I35" s="42"/>
      <c r="S35" s="42">
        <f t="shared" si="0"/>
        <v>0</v>
      </c>
      <c r="T35" s="41">
        <f t="shared" si="1"/>
        <v>0</v>
      </c>
      <c r="AF35" s="41">
        <f t="shared" si="2"/>
        <v>0</v>
      </c>
      <c r="AH35" s="41">
        <f t="shared" si="3"/>
        <v>0</v>
      </c>
    </row>
    <row r="36" spans="1:34" x14ac:dyDescent="0.15">
      <c r="A36" s="40"/>
      <c r="E36" s="41"/>
      <c r="F36" s="41"/>
      <c r="G36" s="41">
        <f t="shared" si="5"/>
        <v>0</v>
      </c>
      <c r="H36" s="41"/>
      <c r="I36" s="42"/>
      <c r="J36" s="41"/>
      <c r="K36" s="41"/>
      <c r="L36" s="41"/>
      <c r="M36" s="41"/>
      <c r="N36" s="41"/>
      <c r="O36" s="41"/>
      <c r="P36" s="41"/>
      <c r="Q36" s="41"/>
      <c r="R36" s="41"/>
      <c r="S36" s="42">
        <f t="shared" si="0"/>
        <v>0</v>
      </c>
      <c r="T36" s="41">
        <f t="shared" si="1"/>
        <v>0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>
        <f t="shared" si="2"/>
        <v>0</v>
      </c>
      <c r="AH36" s="41">
        <f t="shared" si="3"/>
        <v>0</v>
      </c>
    </row>
    <row r="37" spans="1:34" x14ac:dyDescent="0.15">
      <c r="A37" s="40"/>
      <c r="E37" s="41"/>
      <c r="F37" s="41"/>
      <c r="G37" s="41">
        <f t="shared" si="5"/>
        <v>0</v>
      </c>
      <c r="H37" s="41"/>
      <c r="I37" s="42"/>
      <c r="J37" s="41"/>
      <c r="K37" s="41"/>
      <c r="L37" s="41"/>
      <c r="M37" s="41"/>
      <c r="N37" s="41"/>
      <c r="O37" s="41"/>
      <c r="P37" s="41"/>
      <c r="Q37" s="41"/>
      <c r="R37" s="41"/>
      <c r="S37" s="42">
        <f t="shared" si="0"/>
        <v>0</v>
      </c>
      <c r="T37" s="41">
        <f t="shared" si="1"/>
        <v>0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>
        <f t="shared" si="2"/>
        <v>0</v>
      </c>
      <c r="AH37" s="41">
        <f t="shared" si="3"/>
        <v>0</v>
      </c>
    </row>
    <row r="38" spans="1:34" x14ac:dyDescent="0.15">
      <c r="A38" s="40"/>
      <c r="E38" s="41"/>
      <c r="F38" s="41"/>
      <c r="G38" s="41">
        <f t="shared" si="5"/>
        <v>0</v>
      </c>
      <c r="H38" s="41"/>
      <c r="I38" s="42"/>
      <c r="J38" s="41"/>
      <c r="K38" s="41"/>
      <c r="L38" s="41"/>
      <c r="M38" s="41"/>
      <c r="N38" s="41"/>
      <c r="O38" s="41"/>
      <c r="P38" s="41"/>
      <c r="Q38" s="41"/>
      <c r="R38" s="41"/>
      <c r="S38" s="42">
        <f t="shared" si="0"/>
        <v>0</v>
      </c>
      <c r="T38" s="41">
        <f t="shared" si="1"/>
        <v>0</v>
      </c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>
        <f t="shared" si="2"/>
        <v>0</v>
      </c>
      <c r="AH38" s="41">
        <f t="shared" si="3"/>
        <v>0</v>
      </c>
    </row>
    <row r="39" spans="1:34" x14ac:dyDescent="0.15">
      <c r="A39" s="40"/>
      <c r="E39" s="41"/>
      <c r="F39" s="41"/>
      <c r="G39" s="41">
        <f t="shared" si="5"/>
        <v>0</v>
      </c>
      <c r="H39" s="41"/>
      <c r="I39" s="42"/>
      <c r="J39" s="41"/>
      <c r="K39" s="41"/>
      <c r="L39" s="41"/>
      <c r="M39" s="41"/>
      <c r="N39" s="41"/>
      <c r="O39" s="41"/>
      <c r="P39" s="41"/>
      <c r="Q39" s="41"/>
      <c r="R39" s="41"/>
      <c r="S39" s="42">
        <f t="shared" si="0"/>
        <v>0</v>
      </c>
      <c r="T39" s="41">
        <f t="shared" si="1"/>
        <v>0</v>
      </c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>
        <f t="shared" si="2"/>
        <v>0</v>
      </c>
      <c r="AH39" s="41">
        <f t="shared" si="3"/>
        <v>0</v>
      </c>
    </row>
    <row r="40" spans="1:34" x14ac:dyDescent="0.15">
      <c r="A40" s="40"/>
      <c r="E40" s="41"/>
      <c r="F40" s="41"/>
      <c r="G40" s="41">
        <f t="shared" si="5"/>
        <v>0</v>
      </c>
      <c r="H40" s="41"/>
      <c r="I40" s="42"/>
      <c r="J40" s="41"/>
      <c r="K40" s="41"/>
      <c r="L40" s="41"/>
      <c r="M40" s="41"/>
      <c r="N40" s="41"/>
      <c r="O40" s="41"/>
      <c r="P40" s="41"/>
      <c r="Q40" s="41"/>
      <c r="R40" s="41"/>
      <c r="S40" s="42">
        <f t="shared" si="0"/>
        <v>0</v>
      </c>
      <c r="T40" s="41">
        <f t="shared" si="1"/>
        <v>0</v>
      </c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>
        <f t="shared" si="2"/>
        <v>0</v>
      </c>
      <c r="AH40" s="41">
        <f t="shared" si="3"/>
        <v>0</v>
      </c>
    </row>
    <row r="41" spans="1:34" x14ac:dyDescent="0.15">
      <c r="A41" s="40"/>
      <c r="E41" s="41"/>
      <c r="F41" s="41"/>
      <c r="G41" s="41">
        <f t="shared" si="5"/>
        <v>0</v>
      </c>
      <c r="H41" s="41"/>
      <c r="I41" s="42"/>
      <c r="J41" s="41"/>
      <c r="K41" s="41"/>
      <c r="L41" s="41"/>
      <c r="M41" s="41"/>
      <c r="N41" s="41"/>
      <c r="O41" s="41"/>
      <c r="P41" s="41"/>
      <c r="Q41" s="41"/>
      <c r="R41" s="41"/>
      <c r="S41" s="42">
        <f t="shared" si="0"/>
        <v>0</v>
      </c>
      <c r="T41" s="41">
        <f t="shared" si="1"/>
        <v>0</v>
      </c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>
        <f t="shared" si="2"/>
        <v>0</v>
      </c>
      <c r="AH41" s="41">
        <f t="shared" si="3"/>
        <v>0</v>
      </c>
    </row>
    <row r="42" spans="1:34" x14ac:dyDescent="0.15">
      <c r="A42" s="40"/>
      <c r="E42" s="41"/>
      <c r="F42" s="41"/>
      <c r="G42" s="41">
        <f t="shared" si="5"/>
        <v>0</v>
      </c>
      <c r="H42" s="41"/>
      <c r="I42" s="42"/>
      <c r="J42" s="41"/>
      <c r="K42" s="41"/>
      <c r="L42" s="41"/>
      <c r="M42" s="41"/>
      <c r="N42" s="41"/>
      <c r="O42" s="41"/>
      <c r="P42" s="41"/>
      <c r="Q42" s="41"/>
      <c r="R42" s="41"/>
      <c r="S42" s="42">
        <f t="shared" si="0"/>
        <v>0</v>
      </c>
      <c r="T42" s="41">
        <f t="shared" si="1"/>
        <v>0</v>
      </c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>
        <f t="shared" si="2"/>
        <v>0</v>
      </c>
      <c r="AH42" s="41">
        <f t="shared" si="3"/>
        <v>0</v>
      </c>
    </row>
    <row r="43" spans="1:34" x14ac:dyDescent="0.15">
      <c r="A43" s="40"/>
      <c r="E43" s="41"/>
      <c r="F43" s="41"/>
      <c r="G43" s="41">
        <f t="shared" si="5"/>
        <v>0</v>
      </c>
      <c r="H43" s="41"/>
      <c r="I43" s="42"/>
      <c r="J43" s="41"/>
      <c r="K43" s="41"/>
      <c r="L43" s="41"/>
      <c r="M43" s="41"/>
      <c r="N43" s="41"/>
      <c r="O43" s="41"/>
      <c r="P43" s="41"/>
      <c r="Q43" s="41"/>
      <c r="R43" s="41"/>
      <c r="S43" s="42">
        <f t="shared" si="0"/>
        <v>0</v>
      </c>
      <c r="T43" s="41">
        <f t="shared" si="1"/>
        <v>0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>
        <f t="shared" si="2"/>
        <v>0</v>
      </c>
      <c r="AH43" s="41">
        <f t="shared" si="3"/>
        <v>0</v>
      </c>
    </row>
    <row r="44" spans="1:34" x14ac:dyDescent="0.15">
      <c r="A44" s="40"/>
      <c r="E44" s="41"/>
      <c r="F44" s="41"/>
      <c r="G44" s="41">
        <f t="shared" si="5"/>
        <v>0</v>
      </c>
      <c r="H44" s="41"/>
      <c r="I44" s="42"/>
      <c r="J44" s="41"/>
      <c r="K44" s="41"/>
      <c r="L44" s="41"/>
      <c r="M44" s="41"/>
      <c r="N44" s="41"/>
      <c r="O44" s="41"/>
      <c r="P44" s="41"/>
      <c r="Q44" s="41"/>
      <c r="R44" s="41"/>
      <c r="S44" s="42">
        <f t="shared" si="0"/>
        <v>0</v>
      </c>
      <c r="T44" s="41">
        <f t="shared" si="1"/>
        <v>0</v>
      </c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>
        <f t="shared" si="2"/>
        <v>0</v>
      </c>
      <c r="AH44" s="41">
        <f t="shared" si="3"/>
        <v>0</v>
      </c>
    </row>
    <row r="45" spans="1:34" x14ac:dyDescent="0.15">
      <c r="A45" s="40"/>
      <c r="E45" s="41"/>
      <c r="F45" s="41"/>
      <c r="G45" s="41">
        <f t="shared" si="5"/>
        <v>0</v>
      </c>
      <c r="H45" s="41"/>
      <c r="I45" s="42"/>
      <c r="J45" s="41"/>
      <c r="K45" s="41"/>
      <c r="L45" s="41"/>
      <c r="M45" s="41"/>
      <c r="N45" s="41"/>
      <c r="O45" s="41"/>
      <c r="P45" s="41"/>
      <c r="Q45" s="41"/>
      <c r="R45" s="41"/>
      <c r="S45" s="42">
        <f t="shared" si="0"/>
        <v>0</v>
      </c>
      <c r="T45" s="41">
        <f t="shared" si="1"/>
        <v>0</v>
      </c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>
        <f t="shared" si="2"/>
        <v>0</v>
      </c>
      <c r="AH45" s="41">
        <f t="shared" si="3"/>
        <v>0</v>
      </c>
    </row>
    <row r="46" spans="1:34" x14ac:dyDescent="0.15">
      <c r="A46" s="40"/>
      <c r="E46" s="41"/>
      <c r="F46" s="41"/>
      <c r="G46" s="41">
        <f t="shared" si="5"/>
        <v>0</v>
      </c>
      <c r="H46" s="41"/>
      <c r="I46" s="42"/>
      <c r="J46" s="41"/>
      <c r="K46" s="41"/>
      <c r="L46" s="41"/>
      <c r="M46" s="41"/>
      <c r="N46" s="41"/>
      <c r="O46" s="41"/>
      <c r="P46" s="41"/>
      <c r="Q46" s="41"/>
      <c r="R46" s="41"/>
      <c r="S46" s="42">
        <f t="shared" si="0"/>
        <v>0</v>
      </c>
      <c r="T46" s="41">
        <f t="shared" si="1"/>
        <v>0</v>
      </c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>
        <f t="shared" si="2"/>
        <v>0</v>
      </c>
      <c r="AH46" s="41">
        <f t="shared" si="3"/>
        <v>0</v>
      </c>
    </row>
    <row r="47" spans="1:34" x14ac:dyDescent="0.15">
      <c r="A47" s="40"/>
      <c r="E47" s="41"/>
      <c r="F47" s="41"/>
      <c r="G47" s="41">
        <f t="shared" si="5"/>
        <v>0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>
        <f t="shared" si="0"/>
        <v>0</v>
      </c>
      <c r="T47" s="41">
        <f t="shared" si="1"/>
        <v>0</v>
      </c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>
        <f t="shared" si="2"/>
        <v>0</v>
      </c>
      <c r="AH47" s="41">
        <f t="shared" si="3"/>
        <v>0</v>
      </c>
    </row>
    <row r="48" spans="1:34" x14ac:dyDescent="0.15">
      <c r="A48" s="40"/>
      <c r="E48" s="41"/>
      <c r="F48" s="41"/>
      <c r="G48" s="41">
        <f t="shared" si="5"/>
        <v>0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>
        <f t="shared" si="0"/>
        <v>0</v>
      </c>
      <c r="T48" s="41">
        <f t="shared" si="1"/>
        <v>0</v>
      </c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>
        <f t="shared" si="2"/>
        <v>0</v>
      </c>
      <c r="AH48" s="41">
        <f t="shared" si="3"/>
        <v>0</v>
      </c>
    </row>
    <row r="49" spans="1:37" x14ac:dyDescent="0.15">
      <c r="A49" s="40"/>
      <c r="E49" s="41"/>
      <c r="F49" s="41"/>
      <c r="G49" s="41">
        <f t="shared" si="5"/>
        <v>0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>
        <f t="shared" si="0"/>
        <v>0</v>
      </c>
      <c r="T49" s="41">
        <f t="shared" si="1"/>
        <v>0</v>
      </c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>
        <f t="shared" si="2"/>
        <v>0</v>
      </c>
      <c r="AH49" s="41">
        <f t="shared" si="3"/>
        <v>0</v>
      </c>
    </row>
    <row r="50" spans="1:37" x14ac:dyDescent="0.15">
      <c r="A50" s="40"/>
      <c r="E50" s="41"/>
      <c r="F50" s="41"/>
      <c r="G50" s="41">
        <f t="shared" si="5"/>
        <v>0</v>
      </c>
      <c r="H50" s="41"/>
      <c r="I50" s="42"/>
      <c r="J50" s="41"/>
      <c r="K50" s="41"/>
      <c r="L50" s="41"/>
      <c r="M50" s="41"/>
      <c r="N50" s="41"/>
      <c r="O50" s="41"/>
      <c r="P50" s="41"/>
      <c r="Q50" s="41"/>
      <c r="R50" s="41"/>
      <c r="S50" s="42">
        <f t="shared" si="0"/>
        <v>0</v>
      </c>
      <c r="T50" s="41">
        <f t="shared" si="1"/>
        <v>0</v>
      </c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>
        <f t="shared" si="2"/>
        <v>0</v>
      </c>
      <c r="AH50" s="41">
        <f t="shared" si="3"/>
        <v>0</v>
      </c>
    </row>
    <row r="51" spans="1:37" x14ac:dyDescent="0.15">
      <c r="A51" s="43"/>
      <c r="E51" s="41"/>
      <c r="F51" s="41"/>
      <c r="G51" s="41">
        <f t="shared" si="5"/>
        <v>0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>
        <f t="shared" si="0"/>
        <v>0</v>
      </c>
      <c r="T51" s="41">
        <f t="shared" si="1"/>
        <v>0</v>
      </c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>
        <f t="shared" si="2"/>
        <v>0</v>
      </c>
      <c r="AH51" s="41">
        <f t="shared" si="3"/>
        <v>0</v>
      </c>
    </row>
    <row r="52" spans="1:37" x14ac:dyDescent="0.15">
      <c r="A52" s="43"/>
      <c r="F52" s="41"/>
      <c r="G52" s="41">
        <f t="shared" si="5"/>
        <v>0</v>
      </c>
      <c r="I52" s="42"/>
      <c r="S52" s="42">
        <f t="shared" si="0"/>
        <v>0</v>
      </c>
      <c r="T52" s="41">
        <f t="shared" si="1"/>
        <v>0</v>
      </c>
      <c r="AE52" s="41"/>
      <c r="AF52" s="41">
        <f t="shared" si="2"/>
        <v>0</v>
      </c>
      <c r="AH52" s="41">
        <f t="shared" si="3"/>
        <v>0</v>
      </c>
    </row>
    <row r="53" spans="1:37" ht="14" thickBot="1" x14ac:dyDescent="0.2">
      <c r="A53" s="44"/>
      <c r="E53" s="45">
        <f>SUM(E8:E51)</f>
        <v>0</v>
      </c>
      <c r="F53" s="45">
        <f>SUM(F8:F52)</f>
        <v>0</v>
      </c>
      <c r="G53" s="45">
        <f>E53-F53</f>
        <v>0</v>
      </c>
      <c r="H53" s="41"/>
      <c r="I53" s="45">
        <f t="shared" ref="I53:T53" si="6">SUM(I7:I52)</f>
        <v>0</v>
      </c>
      <c r="J53" s="45">
        <f t="shared" si="6"/>
        <v>0</v>
      </c>
      <c r="K53" s="45">
        <f t="shared" si="6"/>
        <v>0</v>
      </c>
      <c r="L53" s="45">
        <f t="shared" si="6"/>
        <v>0</v>
      </c>
      <c r="M53" s="45">
        <f t="shared" si="6"/>
        <v>0</v>
      </c>
      <c r="N53" s="45">
        <f t="shared" si="6"/>
        <v>0</v>
      </c>
      <c r="O53" s="45">
        <f t="shared" si="6"/>
        <v>0</v>
      </c>
      <c r="P53" s="45">
        <f t="shared" si="6"/>
        <v>0</v>
      </c>
      <c r="Q53" s="45">
        <f t="shared" si="6"/>
        <v>0</v>
      </c>
      <c r="R53" s="45">
        <f t="shared" si="6"/>
        <v>0</v>
      </c>
      <c r="S53" s="45">
        <f t="shared" si="6"/>
        <v>0</v>
      </c>
      <c r="T53" s="45">
        <f t="shared" si="6"/>
        <v>0</v>
      </c>
      <c r="U53" s="41"/>
      <c r="V53" s="45">
        <f t="shared" ref="V53:AF53" si="7">SUM(V7:V52)</f>
        <v>0</v>
      </c>
      <c r="W53" s="45">
        <f t="shared" si="7"/>
        <v>0</v>
      </c>
      <c r="X53" s="45">
        <f t="shared" si="7"/>
        <v>160</v>
      </c>
      <c r="Y53" s="45">
        <f t="shared" si="7"/>
        <v>40</v>
      </c>
      <c r="Z53" s="45">
        <f t="shared" si="7"/>
        <v>0</v>
      </c>
      <c r="AA53" s="45">
        <f t="shared" si="7"/>
        <v>0</v>
      </c>
      <c r="AB53" s="45">
        <f t="shared" si="7"/>
        <v>0</v>
      </c>
      <c r="AC53" s="45">
        <f t="shared" si="7"/>
        <v>0</v>
      </c>
      <c r="AD53" s="45">
        <f t="shared" si="7"/>
        <v>0</v>
      </c>
      <c r="AE53" s="45">
        <f t="shared" si="7"/>
        <v>0</v>
      </c>
      <c r="AF53" s="45">
        <f t="shared" si="7"/>
        <v>200</v>
      </c>
      <c r="AG53" s="45"/>
      <c r="AH53" s="45">
        <f>SUM(AH8:AH51)</f>
        <v>200</v>
      </c>
    </row>
    <row r="54" spans="1:37" x14ac:dyDescent="0.15">
      <c r="A54" s="44"/>
    </row>
    <row r="55" spans="1:37" x14ac:dyDescent="0.15">
      <c r="A55" s="44"/>
      <c r="L55" s="46"/>
      <c r="R55" s="10"/>
      <c r="S55" s="10"/>
      <c r="AG55" s="10"/>
      <c r="AH55" s="47"/>
      <c r="AI55" s="10"/>
      <c r="AJ55" s="10"/>
      <c r="AK55" s="10"/>
    </row>
    <row r="56" spans="1:37" x14ac:dyDescent="0.15">
      <c r="A56" s="48"/>
      <c r="R56" s="10"/>
      <c r="S56" s="10"/>
      <c r="AG56" s="10"/>
      <c r="AH56" s="10"/>
      <c r="AI56" s="10"/>
      <c r="AJ56" s="10"/>
      <c r="AK56" s="10"/>
    </row>
    <row r="57" spans="1:37" x14ac:dyDescent="0.15">
      <c r="A57" s="48"/>
      <c r="R57" s="10"/>
      <c r="S57" s="10"/>
      <c r="AG57" s="10"/>
      <c r="AH57" s="10"/>
      <c r="AI57" s="10"/>
      <c r="AJ57" s="10"/>
      <c r="AK57" s="10"/>
    </row>
    <row r="58" spans="1:37" x14ac:dyDescent="0.15">
      <c r="A58" s="48"/>
      <c r="R58" s="10"/>
      <c r="S58" s="10"/>
      <c r="AG58" s="10"/>
      <c r="AH58" s="10"/>
      <c r="AI58" s="10"/>
      <c r="AJ58" s="10"/>
      <c r="AK58" s="10"/>
    </row>
    <row r="59" spans="1:37" x14ac:dyDescent="0.15">
      <c r="A59" s="48"/>
      <c r="R59" s="10"/>
      <c r="S59" s="10"/>
      <c r="AG59" s="10"/>
      <c r="AH59" s="10"/>
      <c r="AI59" s="10"/>
      <c r="AJ59" s="10"/>
      <c r="AK59" s="10"/>
    </row>
    <row r="60" spans="1:37" x14ac:dyDescent="0.15">
      <c r="A60" s="48"/>
      <c r="R60" s="10"/>
      <c r="S60" s="10"/>
      <c r="AG60" s="10"/>
      <c r="AH60" s="10"/>
      <c r="AI60" s="10"/>
      <c r="AJ60" s="10"/>
      <c r="AK60" s="10"/>
    </row>
    <row r="61" spans="1:37" x14ac:dyDescent="0.15">
      <c r="A61" s="49"/>
      <c r="R61" s="10"/>
      <c r="S61" s="10"/>
      <c r="AG61" s="10"/>
      <c r="AH61" s="10"/>
      <c r="AI61" s="10"/>
      <c r="AJ61" s="10"/>
      <c r="AK61" s="10"/>
    </row>
    <row r="62" spans="1:37" x14ac:dyDescent="0.15">
      <c r="R62" s="10"/>
      <c r="S62" s="10"/>
      <c r="AG62" s="10"/>
      <c r="AH62" s="10"/>
      <c r="AI62" s="10"/>
      <c r="AJ62" s="10"/>
      <c r="AK62" s="10"/>
    </row>
    <row r="63" spans="1:37" x14ac:dyDescent="0.15">
      <c r="R63" s="10"/>
      <c r="S63" s="10"/>
      <c r="AG63" s="10"/>
      <c r="AH63" s="50"/>
      <c r="AI63" s="50"/>
      <c r="AJ63" s="10"/>
      <c r="AK63" s="10"/>
    </row>
    <row r="64" spans="1:37" x14ac:dyDescent="0.15">
      <c r="R64" s="10"/>
      <c r="S64" s="10"/>
      <c r="AG64" s="10"/>
      <c r="AH64" s="10"/>
      <c r="AI64" s="10"/>
      <c r="AJ64" s="10"/>
      <c r="AK64" s="10"/>
    </row>
    <row r="65" spans="18:37" x14ac:dyDescent="0.15">
      <c r="R65" s="10"/>
      <c r="S65" s="10"/>
      <c r="AG65" s="10"/>
      <c r="AH65" s="50"/>
      <c r="AI65" s="50"/>
      <c r="AJ65" s="10"/>
      <c r="AK65" s="10"/>
    </row>
    <row r="66" spans="18:37" x14ac:dyDescent="0.15">
      <c r="R66" s="10"/>
      <c r="S66" s="10"/>
      <c r="AG66" s="10"/>
      <c r="AH66" s="10"/>
      <c r="AI66" s="10"/>
      <c r="AJ66" s="10"/>
      <c r="AK66" s="10"/>
    </row>
    <row r="67" spans="18:37" x14ac:dyDescent="0.15">
      <c r="R67" s="10"/>
      <c r="S67" s="10"/>
      <c r="AG67" s="10"/>
      <c r="AH67" s="10"/>
      <c r="AI67" s="10"/>
      <c r="AJ67" s="10"/>
      <c r="AK67" s="10"/>
    </row>
    <row r="68" spans="18:37" x14ac:dyDescent="0.15">
      <c r="R68" s="10"/>
      <c r="S68" s="10"/>
      <c r="AG68" s="10"/>
      <c r="AH68" s="10"/>
      <c r="AI68" s="10"/>
      <c r="AJ68" s="10"/>
      <c r="AK68" s="10"/>
    </row>
  </sheetData>
  <mergeCells count="5">
    <mergeCell ref="E5:F5"/>
    <mergeCell ref="I5:J5"/>
    <mergeCell ref="K5:L5"/>
    <mergeCell ref="M5:N5"/>
    <mergeCell ref="O5:S5"/>
  </mergeCells>
  <pageMargins left="0.15748031496062992" right="0.15748031496062992" top="0.59055118110236227" bottom="0.59055118110236227" header="0.31496062992125984" footer="0.31496062992125984"/>
  <pageSetup paperSize="5" scale="47" orientation="landscape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Budget</vt:lpstr>
      <vt:lpstr>Detail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Family</dc:creator>
  <cp:lastModifiedBy>Lesley Hylands</cp:lastModifiedBy>
  <cp:lastPrinted>2009-10-24T20:35:46Z</cp:lastPrinted>
  <dcterms:created xsi:type="dcterms:W3CDTF">2005-10-25T03:09:08Z</dcterms:created>
  <dcterms:modified xsi:type="dcterms:W3CDTF">2018-05-29T21:06:42Z</dcterms:modified>
</cp:coreProperties>
</file>